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-erika\Desktop\DANIELA RUFINO NIETO\CUENTA PUBLICA\2016\3er trimestre\"/>
    </mc:Choice>
  </mc:AlternateContent>
  <xr:revisionPtr revIDLastSave="0" documentId="8_{033C19AB-F87C-4F66-9FB3-702045892F86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13" state="hidden" r:id="rId1"/>
    <sheet name="COG" sheetId="6" r:id="rId2"/>
  </sheets>
  <definedNames>
    <definedName name="_xlnm._FilterDatabase" localSheetId="1" hidden="1">COG!$A$2:$H$75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8" i="6" l="1"/>
  <c r="G68" i="6"/>
  <c r="F68" i="6"/>
  <c r="E68" i="6"/>
  <c r="D68" i="6"/>
  <c r="C68" i="6"/>
  <c r="H64" i="6"/>
  <c r="G64" i="6"/>
  <c r="F64" i="6"/>
  <c r="E64" i="6"/>
  <c r="D64" i="6"/>
  <c r="C64" i="6"/>
  <c r="H56" i="6"/>
  <c r="G56" i="6"/>
  <c r="F56" i="6"/>
  <c r="E56" i="6"/>
  <c r="D56" i="6"/>
  <c r="C56" i="6"/>
  <c r="H52" i="6"/>
  <c r="G52" i="6"/>
  <c r="F52" i="6"/>
  <c r="E52" i="6"/>
  <c r="D52" i="6"/>
  <c r="C52" i="6"/>
  <c r="H42" i="6"/>
  <c r="G42" i="6"/>
  <c r="F42" i="6"/>
  <c r="E42" i="6"/>
  <c r="D42" i="6"/>
  <c r="C42" i="6"/>
  <c r="H32" i="6"/>
  <c r="G32" i="6"/>
  <c r="F32" i="6"/>
  <c r="E32" i="6"/>
  <c r="D32" i="6"/>
  <c r="C32" i="6"/>
  <c r="H22" i="6"/>
  <c r="G22" i="6"/>
  <c r="F22" i="6"/>
  <c r="E22" i="6"/>
  <c r="D22" i="6"/>
  <c r="C22" i="6"/>
  <c r="H12" i="6"/>
  <c r="G12" i="6"/>
  <c r="F12" i="6"/>
  <c r="E12" i="6"/>
  <c r="D12" i="6"/>
  <c r="C12" i="6"/>
  <c r="H4" i="6"/>
  <c r="G4" i="6"/>
  <c r="F4" i="6"/>
  <c r="E4" i="6"/>
  <c r="D4" i="6"/>
  <c r="C4" i="6"/>
  <c r="D3" i="6" l="1"/>
  <c r="G3" i="6"/>
  <c r="E3" i="6"/>
  <c r="C3" i="6"/>
  <c r="F3" i="6"/>
  <c r="H3" i="6"/>
</calcChain>
</file>

<file path=xl/sharedStrings.xml><?xml version="1.0" encoding="utf-8"?>
<sst xmlns="http://schemas.openxmlformats.org/spreadsheetml/2006/main" count="83" uniqueCount="83">
  <si>
    <t>COG</t>
  </si>
  <si>
    <t>CONCEPTO</t>
  </si>
  <si>
    <t>APROBADO</t>
  </si>
  <si>
    <t>MODIFICADO</t>
  </si>
  <si>
    <t>DEVENGADO</t>
  </si>
  <si>
    <t>PAGADO</t>
  </si>
  <si>
    <t>SUBEJERCICIO</t>
  </si>
  <si>
    <t>PRESUPUESTO DE EGRESOS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</si>
  <si>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</si>
  <si>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</si>
  <si>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</si>
  <si>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</si>
  <si>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</si>
  <si>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</si>
  <si>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</si>
  <si>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</si>
  <si>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</si>
  <si>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</si>
  <si>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</si>
  <si>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</si>
  <si>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</si>
  <si>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</si>
  <si>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</si>
  <si>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</si>
  <si>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</si>
  <si>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</si>
  <si>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</si>
  <si>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</si>
  <si>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</si>
  <si>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</si>
  <si>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</si>
  <si>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</si>
  <si>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</si>
  <si>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</si>
  <si>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</si>
  <si>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</si>
  <si>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</si>
  <si>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</si>
  <si>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</si>
  <si>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</si>
  <si>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</si>
  <si>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</si>
  <si>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</si>
  <si>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</si>
  <si>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</si>
  <si>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</si>
  <si>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</si>
  <si>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</si>
  <si>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</si>
  <si>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</si>
  <si>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</si>
  <si>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</si>
  <si>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</si>
  <si>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</si>
  <si>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</si>
  <si>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</si>
  <si>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</si>
  <si>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</si>
  <si>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</si>
  <si>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</si>
  <si>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</si>
  <si>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</si>
  <si>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</si>
  <si>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</si>
  <si>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</si>
  <si>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</si>
  <si>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</si>
  <si>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</si>
  <si>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</si>
  <si>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</si>
  <si>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</si>
  <si>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</si>
  <si>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</si>
  <si>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</si>
  <si>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</si>
  <si>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</si>
  <si>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</si>
  <si>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</si>
  <si>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INVERSIÓN PÚBLICA</t>
  </si>
  <si>
    <t>DEUDA PÚBLICA</t>
  </si>
  <si>
    <t>AMPLIACIONES / REDUCCIONES</t>
  </si>
  <si>
    <t>@se6#16</t>
  </si>
  <si>
    <t>MUNICIPIO DE ACAMBARO, GTO.
ESTADO ANALÍTICO DEL EJERCICIO DEL PRESUPUESTO DE EGRESOS POR OBJETO DEL GASTO (CAPÍTULO Y CONCEPTO)
 AL 30 DE SEPTIEMBRE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</si>
</sst>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2">
    <xf numFmtId="0" fontId="0" fillId="0" borderId="0" xfId="0"/>
    <xf numFmtId="0" fontId="2" fillId="0" borderId="2" xfId="2" applyFont="1" applyFill="1" applyBorder="1" applyAlignment="1" applyProtection="1"/>
    <xf numFmtId="4" fontId="6" fillId="0" borderId="2" xfId="0" applyNumberFormat="1" applyFont="1" applyFill="1" applyBorder="1" applyAlignment="1" applyProtection="1">
      <alignment horizontal="right"/>
      <protection locked="0"/>
    </xf>
    <xf numFmtId="4" fontId="6" fillId="0" borderId="3" xfId="0" applyNumberFormat="1" applyFont="1" applyFill="1" applyBorder="1" applyAlignment="1" applyProtection="1">
      <alignment horizontal="right"/>
      <protection locked="0"/>
    </xf>
    <xf numFmtId="0" fontId="4" fillId="0" borderId="1" xfId="1" applyFont="1" applyFill="1" applyBorder="1" applyAlignment="1" applyProtection="1">
      <alignment horizontal="center" vertical="top"/>
      <protection hidden="1"/>
    </xf>
    <xf numFmtId="0" fontId="0" fillId="0" borderId="0" xfId="0" applyFont="1" applyProtection="1"/>
    <xf numFmtId="0" fontId="0" fillId="0" borderId="7" xfId="0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0" fontId="0" fillId="0" borderId="8" xfId="0" applyFont="1" applyFill="1" applyBorder="1" applyAlignment="1" applyProtection="1">
      <alignment horizontal="center"/>
    </xf>
    <xf numFmtId="0" fontId="0" fillId="0" borderId="5" xfId="0" applyFont="1" applyFill="1" applyBorder="1" applyProtection="1"/>
    <xf numFmtId="0" fontId="4" fillId="2" borderId="9" xfId="2" applyFont="1" applyFill="1" applyBorder="1" applyAlignment="1">
      <alignment horizontal="center" vertical="center"/>
    </xf>
    <xf numFmtId="4" fontId="4" fillId="2" borderId="9" xfId="2" applyNumberFormat="1" applyFont="1" applyFill="1" applyBorder="1" applyAlignment="1">
      <alignment horizontal="center" vertical="center" wrapText="1"/>
    </xf>
    <xf numFmtId="0" fontId="3" fillId="0" borderId="0" xfId="0" applyFont="1"/>
    <xf numFmtId="4" fontId="0" fillId="0" borderId="0" xfId="0" applyNumberFormat="1" applyFont="1" applyBorder="1" applyProtection="1">
      <protection locked="0"/>
    </xf>
    <xf numFmtId="4" fontId="0" fillId="0" borderId="4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4" fillId="2" borderId="10" xfId="2" applyFont="1" applyFill="1" applyBorder="1" applyAlignment="1" applyProtection="1">
      <alignment horizontal="center" vertical="center" wrapText="1"/>
      <protection locked="0"/>
    </xf>
    <xf numFmtId="0" fontId="4" fillId="2" borderId="11" xfId="2" applyFont="1" applyFill="1" applyBorder="1" applyAlignment="1" applyProtection="1">
      <alignment horizontal="center" vertical="center" wrapText="1"/>
      <protection locked="0"/>
    </xf>
    <xf numFmtId="0" fontId="4" fillId="2" borderId="12" xfId="2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20"/>
  <sheetViews>
    <sheetView workbookViewId="0"/>
  </sheetViews>
  <sheetFormatPr baseColWidth="10" defaultRowHeight="11.25" x14ac:dyDescent="0.2"/>
  <sheetData>
    <row r="2020" spans="1:1" x14ac:dyDescent="0.2">
      <c r="A2020" s="12" t="s">
        <v>81</v>
      </c>
    </row>
  </sheetData>
  <sheetProtection algorithmName="SHA-512" hashValue="5GEJDdTxbu6Wu8uQ3bpVQe2hRhvHAbz5udfkIYI1/0bCm4mfSr4EKgYiLTJbdHqSpUNGKUYaxSJE85zOVndI8A==" saltValue="ZVE7Se/OnG9uH9g4+rVfS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5"/>
  <sheetViews>
    <sheetView tabSelected="1" topLeftCell="A66" workbookViewId="0">
      <selection activeCell="H74" sqref="H74"/>
    </sheetView>
  </sheetViews>
  <sheetFormatPr baseColWidth="10" defaultRowHeight="11.25" x14ac:dyDescent="0.2"/>
  <cols>
    <col min="1" max="1" width="9.1640625" style="5" customWidth="1"/>
    <col min="2" max="2" width="61.1640625" style="5" bestFit="1" customWidth="1"/>
    <col min="3" max="8" width="18.33203125" style="5" customWidth="1"/>
    <col min="9" max="16384" width="12" style="5"/>
  </cols>
  <sheetData>
    <row r="1" spans="1:8" ht="35.1" customHeight="1" x14ac:dyDescent="0.2">
      <c r="A1" s="19" t="s">
        <v>82</v>
      </c>
      <c r="B1" s="20"/>
      <c r="C1" s="20"/>
      <c r="D1" s="20"/>
      <c r="E1" s="20"/>
      <c r="F1" s="20"/>
      <c r="G1" s="20"/>
      <c r="H1" s="21"/>
    </row>
    <row r="2" spans="1:8" ht="24.95" customHeight="1" x14ac:dyDescent="0.2">
      <c r="A2" s="10" t="s">
        <v>0</v>
      </c>
      <c r="B2" s="10" t="s">
        <v>1</v>
      </c>
      <c r="C2" s="11" t="s">
        <v>2</v>
      </c>
      <c r="D2" s="11" t="s">
        <v>80</v>
      </c>
      <c r="E2" s="11" t="s">
        <v>3</v>
      </c>
      <c r="F2" s="11" t="s">
        <v>4</v>
      </c>
      <c r="G2" s="11" t="s">
        <v>5</v>
      </c>
      <c r="H2" s="11" t="s">
        <v>6</v>
      </c>
    </row>
    <row r="3" spans="1:8" x14ac:dyDescent="0.2">
      <c r="A3" s="4">
        <v>900001</v>
      </c>
      <c r="B3" s="1" t="s">
        <v>7</v>
      </c>
      <c r="C3" s="2">
        <f t="shared" ref="C3:H3" si="0">C4+C12+C22+C32+C42+C52+C56+C64+C68</f>
        <v>341943570.78000003</v>
      </c>
      <c r="D3" s="2">
        <f t="shared" si="0"/>
        <v>51585863.620000005</v>
      </c>
      <c r="E3" s="2">
        <f t="shared" si="0"/>
        <v>393529434.39999998</v>
      </c>
      <c r="F3" s="2">
        <f t="shared" si="0"/>
        <v>176413648.42999998</v>
      </c>
      <c r="G3" s="2">
        <f t="shared" si="0"/>
        <v>165000711.75999996</v>
      </c>
      <c r="H3" s="3">
        <f t="shared" si="0"/>
        <v>217115785.97</v>
      </c>
    </row>
    <row r="4" spans="1:8" x14ac:dyDescent="0.2">
      <c r="A4" s="6">
        <v>1000</v>
      </c>
      <c r="B4" s="7" t="s">
        <v>8</v>
      </c>
      <c r="C4" s="15">
        <f t="shared" ref="C4:H4" si="1">SUM(C5:C11)</f>
        <v>150591189.37</v>
      </c>
      <c r="D4" s="15">
        <f t="shared" si="1"/>
        <v>15513175.26</v>
      </c>
      <c r="E4" s="15">
        <f t="shared" si="1"/>
        <v>166104364.63</v>
      </c>
      <c r="F4" s="15">
        <f t="shared" si="1"/>
        <v>92874406.920000002</v>
      </c>
      <c r="G4" s="15">
        <f t="shared" si="1"/>
        <v>88276419.689999998</v>
      </c>
      <c r="H4" s="16">
        <f t="shared" si="1"/>
        <v>73229957.709999993</v>
      </c>
    </row>
    <row r="5" spans="1:8" x14ac:dyDescent="0.2">
      <c r="A5" s="6">
        <v>1100</v>
      </c>
      <c r="B5" s="7" t="s">
        <v>9</v>
      </c>
      <c r="C5" s="13">
        <v>76324763.170000002</v>
      </c>
      <c r="D5" s="13">
        <v>-635958.80000000005</v>
      </c>
      <c r="E5" s="13">
        <v>75688804.370000005</v>
      </c>
      <c r="F5" s="13">
        <v>55050479.149999999</v>
      </c>
      <c r="G5" s="13">
        <v>54785694.109999999</v>
      </c>
      <c r="H5" s="14">
        <v>20638325.219999999</v>
      </c>
    </row>
    <row r="6" spans="1:8" x14ac:dyDescent="0.2">
      <c r="A6" s="6">
        <v>1200</v>
      </c>
      <c r="B6" s="7" t="s">
        <v>10</v>
      </c>
      <c r="C6" s="13">
        <v>4412115.05</v>
      </c>
      <c r="D6" s="13">
        <v>1962198.74</v>
      </c>
      <c r="E6" s="13">
        <v>6374313.79</v>
      </c>
      <c r="F6" s="13">
        <v>4319831.29</v>
      </c>
      <c r="G6" s="13">
        <v>4293185.63</v>
      </c>
      <c r="H6" s="14">
        <v>2054482.5</v>
      </c>
    </row>
    <row r="7" spans="1:8" x14ac:dyDescent="0.2">
      <c r="A7" s="6">
        <v>1300</v>
      </c>
      <c r="B7" s="7" t="s">
        <v>11</v>
      </c>
      <c r="C7" s="13">
        <v>11277573.35</v>
      </c>
      <c r="D7" s="13">
        <v>10000</v>
      </c>
      <c r="E7" s="13">
        <v>11287573.35</v>
      </c>
      <c r="F7" s="13">
        <v>1214835.02</v>
      </c>
      <c r="G7" s="13">
        <v>1174932.92</v>
      </c>
      <c r="H7" s="14">
        <v>10072738.33</v>
      </c>
    </row>
    <row r="8" spans="1:8" x14ac:dyDescent="0.2">
      <c r="A8" s="6">
        <v>1400</v>
      </c>
      <c r="B8" s="7" t="s">
        <v>12</v>
      </c>
      <c r="C8" s="13">
        <v>24772688.879999999</v>
      </c>
      <c r="D8" s="13">
        <v>610000</v>
      </c>
      <c r="E8" s="13">
        <v>25382688.879999999</v>
      </c>
      <c r="F8" s="13">
        <v>17066069.34</v>
      </c>
      <c r="G8" s="13">
        <v>16426049.15</v>
      </c>
      <c r="H8" s="14">
        <v>8316619.54</v>
      </c>
    </row>
    <row r="9" spans="1:8" x14ac:dyDescent="0.2">
      <c r="A9" s="6">
        <v>1500</v>
      </c>
      <c r="B9" s="7" t="s">
        <v>13</v>
      </c>
      <c r="C9" s="13">
        <v>33804048.920000002</v>
      </c>
      <c r="D9" s="13">
        <v>13566935.32</v>
      </c>
      <c r="E9" s="13">
        <v>47370984.240000002</v>
      </c>
      <c r="F9" s="13">
        <v>15223192.119999999</v>
      </c>
      <c r="G9" s="13">
        <v>11596557.880000001</v>
      </c>
      <c r="H9" s="14">
        <v>32147792.120000001</v>
      </c>
    </row>
    <row r="10" spans="1:8" x14ac:dyDescent="0.2">
      <c r="A10" s="6">
        <v>1600</v>
      </c>
      <c r="B10" s="7" t="s">
        <v>14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6">
        <v>0</v>
      </c>
    </row>
    <row r="11" spans="1:8" x14ac:dyDescent="0.2">
      <c r="A11" s="6">
        <v>1700</v>
      </c>
      <c r="B11" s="7" t="s">
        <v>15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6">
        <v>0</v>
      </c>
    </row>
    <row r="12" spans="1:8" x14ac:dyDescent="0.2">
      <c r="A12" s="6">
        <v>2000</v>
      </c>
      <c r="B12" s="7" t="s">
        <v>16</v>
      </c>
      <c r="C12" s="15">
        <f t="shared" ref="C12:H12" si="2">SUM(C13:C21)</f>
        <v>14852105.580000002</v>
      </c>
      <c r="D12" s="15">
        <f t="shared" si="2"/>
        <v>3015929.07</v>
      </c>
      <c r="E12" s="15">
        <f t="shared" si="2"/>
        <v>17868034.649999999</v>
      </c>
      <c r="F12" s="15">
        <f t="shared" si="2"/>
        <v>7609546.2200000007</v>
      </c>
      <c r="G12" s="15">
        <f t="shared" si="2"/>
        <v>6380267.7000000002</v>
      </c>
      <c r="H12" s="16">
        <f t="shared" si="2"/>
        <v>10258488.43</v>
      </c>
    </row>
    <row r="13" spans="1:8" x14ac:dyDescent="0.2">
      <c r="A13" s="6">
        <v>2100</v>
      </c>
      <c r="B13" s="7" t="s">
        <v>17</v>
      </c>
      <c r="C13" s="13">
        <v>3918946.97</v>
      </c>
      <c r="D13" s="13">
        <v>-122772.97</v>
      </c>
      <c r="E13" s="13">
        <v>3796174</v>
      </c>
      <c r="F13" s="13">
        <v>1199698.19</v>
      </c>
      <c r="G13" s="13">
        <v>1188632.97</v>
      </c>
      <c r="H13" s="14">
        <v>2596475.81</v>
      </c>
    </row>
    <row r="14" spans="1:8" x14ac:dyDescent="0.2">
      <c r="A14" s="6">
        <v>2200</v>
      </c>
      <c r="B14" s="7" t="s">
        <v>18</v>
      </c>
      <c r="C14" s="13">
        <v>468750</v>
      </c>
      <c r="D14" s="13">
        <v>29210</v>
      </c>
      <c r="E14" s="13">
        <v>497960</v>
      </c>
      <c r="F14" s="13">
        <v>248232.69</v>
      </c>
      <c r="G14" s="13">
        <v>248198.29</v>
      </c>
      <c r="H14" s="14">
        <v>249727.31</v>
      </c>
    </row>
    <row r="15" spans="1:8" x14ac:dyDescent="0.2">
      <c r="A15" s="6">
        <v>2300</v>
      </c>
      <c r="B15" s="7" t="s">
        <v>19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6">
        <v>0</v>
      </c>
    </row>
    <row r="16" spans="1:8" x14ac:dyDescent="0.2">
      <c r="A16" s="6">
        <v>2400</v>
      </c>
      <c r="B16" s="7" t="s">
        <v>20</v>
      </c>
      <c r="C16" s="13">
        <v>355562.19</v>
      </c>
      <c r="D16" s="13">
        <v>484055.85</v>
      </c>
      <c r="E16" s="13">
        <v>839618.04</v>
      </c>
      <c r="F16" s="13">
        <v>676076.7</v>
      </c>
      <c r="G16" s="13">
        <v>614071.04000000004</v>
      </c>
      <c r="H16" s="14">
        <v>163541.34</v>
      </c>
    </row>
    <row r="17" spans="1:8" x14ac:dyDescent="0.2">
      <c r="A17" s="6">
        <v>2500</v>
      </c>
      <c r="B17" s="7" t="s">
        <v>21</v>
      </c>
      <c r="C17" s="13">
        <v>45500</v>
      </c>
      <c r="D17" s="13">
        <v>-5000</v>
      </c>
      <c r="E17" s="13">
        <v>40500</v>
      </c>
      <c r="F17" s="13">
        <v>7131.47</v>
      </c>
      <c r="G17" s="13">
        <v>7131.47</v>
      </c>
      <c r="H17" s="14">
        <v>33368.53</v>
      </c>
    </row>
    <row r="18" spans="1:8" x14ac:dyDescent="0.2">
      <c r="A18" s="6">
        <v>2600</v>
      </c>
      <c r="B18" s="7" t="s">
        <v>22</v>
      </c>
      <c r="C18" s="13">
        <v>9273168.5299999993</v>
      </c>
      <c r="D18" s="13">
        <v>1426800</v>
      </c>
      <c r="E18" s="13">
        <v>10699968.529999999</v>
      </c>
      <c r="F18" s="13">
        <v>4599082.43</v>
      </c>
      <c r="G18" s="13">
        <v>3661134.62</v>
      </c>
      <c r="H18" s="14">
        <v>6100886.0999999996</v>
      </c>
    </row>
    <row r="19" spans="1:8" x14ac:dyDescent="0.2">
      <c r="A19" s="6">
        <v>2700</v>
      </c>
      <c r="B19" s="7" t="s">
        <v>23</v>
      </c>
      <c r="C19" s="13">
        <v>235500</v>
      </c>
      <c r="D19" s="13">
        <v>113759.19</v>
      </c>
      <c r="E19" s="13">
        <v>349259.19</v>
      </c>
      <c r="F19" s="13">
        <v>163560.29999999999</v>
      </c>
      <c r="G19" s="13">
        <v>163560.29999999999</v>
      </c>
      <c r="H19" s="14">
        <v>185698.89</v>
      </c>
    </row>
    <row r="20" spans="1:8" x14ac:dyDescent="0.2">
      <c r="A20" s="6">
        <v>2800</v>
      </c>
      <c r="B20" s="7" t="s">
        <v>24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6">
        <v>0</v>
      </c>
    </row>
    <row r="21" spans="1:8" x14ac:dyDescent="0.2">
      <c r="A21" s="6">
        <v>2900</v>
      </c>
      <c r="B21" s="7" t="s">
        <v>25</v>
      </c>
      <c r="C21" s="13">
        <v>554677.89</v>
      </c>
      <c r="D21" s="13">
        <v>1089877</v>
      </c>
      <c r="E21" s="13">
        <v>1644554.89</v>
      </c>
      <c r="F21" s="13">
        <v>715764.44</v>
      </c>
      <c r="G21" s="13">
        <v>497539.01</v>
      </c>
      <c r="H21" s="14">
        <v>928790.45</v>
      </c>
    </row>
    <row r="22" spans="1:8" x14ac:dyDescent="0.2">
      <c r="A22" s="6">
        <v>3000</v>
      </c>
      <c r="B22" s="7" t="s">
        <v>26</v>
      </c>
      <c r="C22" s="15">
        <f t="shared" ref="C22:H22" si="3">SUM(C23:C31)</f>
        <v>61184921.850000001</v>
      </c>
      <c r="D22" s="15">
        <f t="shared" si="3"/>
        <v>-303755.69999999995</v>
      </c>
      <c r="E22" s="15">
        <f t="shared" si="3"/>
        <v>60881166.150000006</v>
      </c>
      <c r="F22" s="15">
        <f t="shared" si="3"/>
        <v>44804892.209999986</v>
      </c>
      <c r="G22" s="15">
        <f t="shared" si="3"/>
        <v>41680602.00999999</v>
      </c>
      <c r="H22" s="16">
        <f t="shared" si="3"/>
        <v>16076273.939999999</v>
      </c>
    </row>
    <row r="23" spans="1:8" x14ac:dyDescent="0.2">
      <c r="A23" s="6">
        <v>3100</v>
      </c>
      <c r="B23" s="7" t="s">
        <v>27</v>
      </c>
      <c r="C23" s="13">
        <v>48673471.950000003</v>
      </c>
      <c r="D23" s="13">
        <v>-6603924</v>
      </c>
      <c r="E23" s="13">
        <v>42069547.950000003</v>
      </c>
      <c r="F23" s="13">
        <v>34381580.829999998</v>
      </c>
      <c r="G23" s="13">
        <v>31591481.789999999</v>
      </c>
      <c r="H23" s="14">
        <v>7687967.1200000001</v>
      </c>
    </row>
    <row r="24" spans="1:8" x14ac:dyDescent="0.2">
      <c r="A24" s="6">
        <v>3200</v>
      </c>
      <c r="B24" s="7" t="s">
        <v>28</v>
      </c>
      <c r="C24" s="13">
        <v>829530</v>
      </c>
      <c r="D24" s="13">
        <v>1012758</v>
      </c>
      <c r="E24" s="13">
        <v>1842288</v>
      </c>
      <c r="F24" s="13">
        <v>563402.93000000005</v>
      </c>
      <c r="G24" s="13">
        <v>563402.93000000005</v>
      </c>
      <c r="H24" s="14">
        <v>1278885.07</v>
      </c>
    </row>
    <row r="25" spans="1:8" x14ac:dyDescent="0.2">
      <c r="A25" s="6">
        <v>3300</v>
      </c>
      <c r="B25" s="7" t="s">
        <v>29</v>
      </c>
      <c r="C25" s="13">
        <v>2329800</v>
      </c>
      <c r="D25" s="13">
        <v>1585560.56</v>
      </c>
      <c r="E25" s="13">
        <v>3915360.56</v>
      </c>
      <c r="F25" s="13">
        <v>2761904.93</v>
      </c>
      <c r="G25" s="13">
        <v>2761904.93</v>
      </c>
      <c r="H25" s="14">
        <v>1153455.6299999999</v>
      </c>
    </row>
    <row r="26" spans="1:8" x14ac:dyDescent="0.2">
      <c r="A26" s="6">
        <v>3400</v>
      </c>
      <c r="B26" s="7" t="s">
        <v>30</v>
      </c>
      <c r="C26" s="13">
        <v>574738.81999999995</v>
      </c>
      <c r="D26" s="13">
        <v>385000</v>
      </c>
      <c r="E26" s="13">
        <v>959738.82</v>
      </c>
      <c r="F26" s="13">
        <v>798112.94</v>
      </c>
      <c r="G26" s="13">
        <v>799769.38</v>
      </c>
      <c r="H26" s="14">
        <v>161625.88</v>
      </c>
    </row>
    <row r="27" spans="1:8" x14ac:dyDescent="0.2">
      <c r="A27" s="6">
        <v>3500</v>
      </c>
      <c r="B27" s="7" t="s">
        <v>31</v>
      </c>
      <c r="C27" s="13">
        <v>930481.08</v>
      </c>
      <c r="D27" s="13">
        <v>706403</v>
      </c>
      <c r="E27" s="13">
        <v>1636884.08</v>
      </c>
      <c r="F27" s="13">
        <v>376540.47</v>
      </c>
      <c r="G27" s="13">
        <v>314141.87</v>
      </c>
      <c r="H27" s="14">
        <v>1260343.6100000001</v>
      </c>
    </row>
    <row r="28" spans="1:8" x14ac:dyDescent="0.2">
      <c r="A28" s="6">
        <v>3600</v>
      </c>
      <c r="B28" s="7" t="s">
        <v>32</v>
      </c>
      <c r="C28" s="13">
        <v>1042900</v>
      </c>
      <c r="D28" s="13">
        <v>-2800</v>
      </c>
      <c r="E28" s="13">
        <v>1040100</v>
      </c>
      <c r="F28" s="13">
        <v>241849.60000000001</v>
      </c>
      <c r="G28" s="13">
        <v>241849.60000000001</v>
      </c>
      <c r="H28" s="14">
        <v>798250.4</v>
      </c>
    </row>
    <row r="29" spans="1:8" x14ac:dyDescent="0.2">
      <c r="A29" s="6">
        <v>3700</v>
      </c>
      <c r="B29" s="7" t="s">
        <v>33</v>
      </c>
      <c r="C29" s="13">
        <v>594000</v>
      </c>
      <c r="D29" s="13">
        <v>-46842</v>
      </c>
      <c r="E29" s="13">
        <v>547158</v>
      </c>
      <c r="F29" s="13">
        <v>164504.29999999999</v>
      </c>
      <c r="G29" s="13">
        <v>164430.29999999999</v>
      </c>
      <c r="H29" s="14">
        <v>382653.7</v>
      </c>
    </row>
    <row r="30" spans="1:8" x14ac:dyDescent="0.2">
      <c r="A30" s="6">
        <v>3800</v>
      </c>
      <c r="B30" s="7" t="s">
        <v>34</v>
      </c>
      <c r="C30" s="13">
        <v>2900000</v>
      </c>
      <c r="D30" s="13">
        <v>1840088.74</v>
      </c>
      <c r="E30" s="13">
        <v>4740088.74</v>
      </c>
      <c r="F30" s="13">
        <v>2744758.23</v>
      </c>
      <c r="G30" s="13">
        <v>2628246.23</v>
      </c>
      <c r="H30" s="14">
        <v>1995330.51</v>
      </c>
    </row>
    <row r="31" spans="1:8" x14ac:dyDescent="0.2">
      <c r="A31" s="6">
        <v>3900</v>
      </c>
      <c r="B31" s="7" t="s">
        <v>35</v>
      </c>
      <c r="C31" s="13">
        <v>3310000</v>
      </c>
      <c r="D31" s="13">
        <v>820000</v>
      </c>
      <c r="E31" s="13">
        <v>4130000</v>
      </c>
      <c r="F31" s="13">
        <v>2772237.98</v>
      </c>
      <c r="G31" s="13">
        <v>2615374.98</v>
      </c>
      <c r="H31" s="14">
        <v>1357762.02</v>
      </c>
    </row>
    <row r="32" spans="1:8" x14ac:dyDescent="0.2">
      <c r="A32" s="6">
        <v>4000</v>
      </c>
      <c r="B32" s="7" t="s">
        <v>36</v>
      </c>
      <c r="C32" s="15">
        <f t="shared" ref="C32:H32" si="4">SUM(C33:C41)</f>
        <v>19689510.120000001</v>
      </c>
      <c r="D32" s="15">
        <f t="shared" si="4"/>
        <v>1056521.23</v>
      </c>
      <c r="E32" s="15">
        <f t="shared" si="4"/>
        <v>20746031.350000001</v>
      </c>
      <c r="F32" s="15">
        <f t="shared" si="4"/>
        <v>11932865.16</v>
      </c>
      <c r="G32" s="15">
        <f t="shared" si="4"/>
        <v>11806863.050000001</v>
      </c>
      <c r="H32" s="16">
        <f t="shared" si="4"/>
        <v>8813166.1899999995</v>
      </c>
    </row>
    <row r="33" spans="1:8" x14ac:dyDescent="0.2">
      <c r="A33" s="6">
        <v>4100</v>
      </c>
      <c r="B33" s="7" t="s">
        <v>37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6">
        <v>0</v>
      </c>
    </row>
    <row r="34" spans="1:8" x14ac:dyDescent="0.2">
      <c r="A34" s="6">
        <v>4200</v>
      </c>
      <c r="B34" s="7" t="s">
        <v>38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6">
        <v>0</v>
      </c>
    </row>
    <row r="35" spans="1:8" x14ac:dyDescent="0.2">
      <c r="A35" s="6">
        <v>4300</v>
      </c>
      <c r="B35" s="7" t="s">
        <v>39</v>
      </c>
      <c r="C35" s="13">
        <v>800000</v>
      </c>
      <c r="D35" s="13">
        <v>-450000</v>
      </c>
      <c r="E35" s="13">
        <v>350000</v>
      </c>
      <c r="F35" s="13">
        <v>250110</v>
      </c>
      <c r="G35" s="13">
        <v>200000</v>
      </c>
      <c r="H35" s="14">
        <v>99890</v>
      </c>
    </row>
    <row r="36" spans="1:8" x14ac:dyDescent="0.2">
      <c r="A36" s="6">
        <v>4400</v>
      </c>
      <c r="B36" s="7" t="s">
        <v>40</v>
      </c>
      <c r="C36" s="13">
        <v>18889510.120000001</v>
      </c>
      <c r="D36" s="13">
        <v>1506521.23</v>
      </c>
      <c r="E36" s="13">
        <v>20396031.350000001</v>
      </c>
      <c r="F36" s="13">
        <v>11682755.16</v>
      </c>
      <c r="G36" s="13">
        <v>11606863.050000001</v>
      </c>
      <c r="H36" s="14">
        <v>8713276.1899999995</v>
      </c>
    </row>
    <row r="37" spans="1:8" x14ac:dyDescent="0.2">
      <c r="A37" s="6">
        <v>4500</v>
      </c>
      <c r="B37" s="7" t="s">
        <v>41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6">
        <v>0</v>
      </c>
    </row>
    <row r="38" spans="1:8" x14ac:dyDescent="0.2">
      <c r="A38" s="6">
        <v>4600</v>
      </c>
      <c r="B38" s="7" t="s">
        <v>42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6">
        <v>0</v>
      </c>
    </row>
    <row r="39" spans="1:8" x14ac:dyDescent="0.2">
      <c r="A39" s="6">
        <v>4700</v>
      </c>
      <c r="B39" s="7" t="s">
        <v>43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6">
        <v>0</v>
      </c>
    </row>
    <row r="40" spans="1:8" x14ac:dyDescent="0.2">
      <c r="A40" s="6">
        <v>4800</v>
      </c>
      <c r="B40" s="7" t="s">
        <v>44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6">
        <v>0</v>
      </c>
    </row>
    <row r="41" spans="1:8" x14ac:dyDescent="0.2">
      <c r="A41" s="6">
        <v>4900</v>
      </c>
      <c r="B41" s="7" t="s">
        <v>45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6">
        <v>0</v>
      </c>
    </row>
    <row r="42" spans="1:8" x14ac:dyDescent="0.2">
      <c r="A42" s="6">
        <v>5000</v>
      </c>
      <c r="B42" s="7" t="s">
        <v>46</v>
      </c>
      <c r="C42" s="15">
        <f t="shared" ref="C42:H42" si="5">SUM(C43:C51)</f>
        <v>1794604.73</v>
      </c>
      <c r="D42" s="15">
        <f t="shared" si="5"/>
        <v>-76749.740000000005</v>
      </c>
      <c r="E42" s="15">
        <f t="shared" si="5"/>
        <v>1717854.99</v>
      </c>
      <c r="F42" s="15">
        <f t="shared" si="5"/>
        <v>1113910.5799999998</v>
      </c>
      <c r="G42" s="15">
        <f t="shared" si="5"/>
        <v>1110201.67</v>
      </c>
      <c r="H42" s="16">
        <f t="shared" si="5"/>
        <v>603944.41</v>
      </c>
    </row>
    <row r="43" spans="1:8" x14ac:dyDescent="0.2">
      <c r="A43" s="6">
        <v>5100</v>
      </c>
      <c r="B43" s="7" t="s">
        <v>47</v>
      </c>
      <c r="C43" s="13">
        <v>740873.74</v>
      </c>
      <c r="D43" s="13">
        <v>-508809.44</v>
      </c>
      <c r="E43" s="13">
        <v>232064.3</v>
      </c>
      <c r="F43" s="13">
        <v>100545.98</v>
      </c>
      <c r="G43" s="13">
        <v>100185.99</v>
      </c>
      <c r="H43" s="14">
        <v>131518.32</v>
      </c>
    </row>
    <row r="44" spans="1:8" x14ac:dyDescent="0.2">
      <c r="A44" s="6">
        <v>5200</v>
      </c>
      <c r="B44" s="7" t="s">
        <v>48</v>
      </c>
      <c r="C44" s="13">
        <v>6200</v>
      </c>
      <c r="D44" s="13">
        <v>28800</v>
      </c>
      <c r="E44" s="13">
        <v>35000</v>
      </c>
      <c r="F44" s="15">
        <v>0</v>
      </c>
      <c r="G44" s="15">
        <v>0</v>
      </c>
      <c r="H44" s="14">
        <v>35000</v>
      </c>
    </row>
    <row r="45" spans="1:8" x14ac:dyDescent="0.2">
      <c r="A45" s="6">
        <v>5300</v>
      </c>
      <c r="B45" s="7" t="s">
        <v>49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6">
        <v>0</v>
      </c>
    </row>
    <row r="46" spans="1:8" x14ac:dyDescent="0.2">
      <c r="A46" s="6">
        <v>5400</v>
      </c>
      <c r="B46" s="7" t="s">
        <v>50</v>
      </c>
      <c r="C46" s="13">
        <v>700000</v>
      </c>
      <c r="D46" s="13">
        <v>299800</v>
      </c>
      <c r="E46" s="13">
        <v>999800</v>
      </c>
      <c r="F46" s="13">
        <v>849800</v>
      </c>
      <c r="G46" s="13">
        <v>849800</v>
      </c>
      <c r="H46" s="14">
        <v>150000</v>
      </c>
    </row>
    <row r="47" spans="1:8" x14ac:dyDescent="0.2">
      <c r="A47" s="6">
        <v>5500</v>
      </c>
      <c r="B47" s="7" t="s">
        <v>51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6">
        <v>0</v>
      </c>
    </row>
    <row r="48" spans="1:8" x14ac:dyDescent="0.2">
      <c r="A48" s="6">
        <v>5600</v>
      </c>
      <c r="B48" s="7" t="s">
        <v>52</v>
      </c>
      <c r="C48" s="13">
        <v>251400.99</v>
      </c>
      <c r="D48" s="13">
        <v>137604</v>
      </c>
      <c r="E48" s="13">
        <v>389004.99</v>
      </c>
      <c r="F48" s="13">
        <v>109578.9</v>
      </c>
      <c r="G48" s="13">
        <v>106229.98</v>
      </c>
      <c r="H48" s="14">
        <v>279426.09000000003</v>
      </c>
    </row>
    <row r="49" spans="1:8" x14ac:dyDescent="0.2">
      <c r="A49" s="6">
        <v>5700</v>
      </c>
      <c r="B49" s="7" t="s">
        <v>53</v>
      </c>
      <c r="C49" s="13">
        <v>10000</v>
      </c>
      <c r="D49" s="13">
        <v>-10000</v>
      </c>
      <c r="E49" s="15">
        <v>0</v>
      </c>
      <c r="F49" s="15">
        <v>0</v>
      </c>
      <c r="G49" s="15">
        <v>0</v>
      </c>
      <c r="H49" s="16">
        <v>0</v>
      </c>
    </row>
    <row r="50" spans="1:8" x14ac:dyDescent="0.2">
      <c r="A50" s="6">
        <v>5800</v>
      </c>
      <c r="B50" s="7" t="s">
        <v>54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6">
        <v>0</v>
      </c>
    </row>
    <row r="51" spans="1:8" x14ac:dyDescent="0.2">
      <c r="A51" s="6">
        <v>5900</v>
      </c>
      <c r="B51" s="7" t="s">
        <v>55</v>
      </c>
      <c r="C51" s="13">
        <v>86130</v>
      </c>
      <c r="D51" s="13">
        <v>-24144.3</v>
      </c>
      <c r="E51" s="13">
        <v>61985.7</v>
      </c>
      <c r="F51" s="13">
        <v>53985.7</v>
      </c>
      <c r="G51" s="13">
        <v>53985.7</v>
      </c>
      <c r="H51" s="14">
        <v>8000</v>
      </c>
    </row>
    <row r="52" spans="1:8" x14ac:dyDescent="0.2">
      <c r="A52" s="6">
        <v>6000</v>
      </c>
      <c r="B52" s="7" t="s">
        <v>78</v>
      </c>
      <c r="C52" s="15">
        <f t="shared" ref="C52:H52" si="6">SUM(C53:C55)</f>
        <v>88723139.13000001</v>
      </c>
      <c r="D52" s="15">
        <f t="shared" si="6"/>
        <v>30853362.250000004</v>
      </c>
      <c r="E52" s="15">
        <f t="shared" si="6"/>
        <v>119576501.38</v>
      </c>
      <c r="F52" s="15">
        <f t="shared" si="6"/>
        <v>13486745.82</v>
      </c>
      <c r="G52" s="15">
        <f t="shared" si="6"/>
        <v>11155076.119999999</v>
      </c>
      <c r="H52" s="16">
        <f t="shared" si="6"/>
        <v>106089755.56</v>
      </c>
    </row>
    <row r="53" spans="1:8" x14ac:dyDescent="0.2">
      <c r="A53" s="6">
        <v>6100</v>
      </c>
      <c r="B53" s="7" t="s">
        <v>56</v>
      </c>
      <c r="C53" s="13">
        <v>84940953.510000005</v>
      </c>
      <c r="D53" s="13">
        <v>33110710.710000001</v>
      </c>
      <c r="E53" s="13">
        <v>118051664.22</v>
      </c>
      <c r="F53" s="13">
        <v>12858745.82</v>
      </c>
      <c r="G53" s="13">
        <v>10306565.51</v>
      </c>
      <c r="H53" s="14">
        <v>105192918.40000001</v>
      </c>
    </row>
    <row r="54" spans="1:8" x14ac:dyDescent="0.2">
      <c r="A54" s="6">
        <v>6200</v>
      </c>
      <c r="B54" s="7" t="s">
        <v>57</v>
      </c>
      <c r="C54" s="13">
        <v>1983942.31</v>
      </c>
      <c r="D54" s="13">
        <v>-1983942.31</v>
      </c>
      <c r="E54" s="15">
        <v>0</v>
      </c>
      <c r="F54" s="15">
        <v>0</v>
      </c>
      <c r="G54" s="15">
        <v>0</v>
      </c>
      <c r="H54" s="16">
        <v>0</v>
      </c>
    </row>
    <row r="55" spans="1:8" x14ac:dyDescent="0.2">
      <c r="A55" s="6">
        <v>6300</v>
      </c>
      <c r="B55" s="7" t="s">
        <v>58</v>
      </c>
      <c r="C55" s="13">
        <v>1798243.31</v>
      </c>
      <c r="D55" s="13">
        <v>-273406.15000000002</v>
      </c>
      <c r="E55" s="13">
        <v>1524837.16</v>
      </c>
      <c r="F55" s="13">
        <v>628000</v>
      </c>
      <c r="G55" s="13">
        <v>848510.61</v>
      </c>
      <c r="H55" s="14">
        <v>896837.16</v>
      </c>
    </row>
    <row r="56" spans="1:8" x14ac:dyDescent="0.2">
      <c r="A56" s="6">
        <v>7000</v>
      </c>
      <c r="B56" s="7" t="s">
        <v>59</v>
      </c>
      <c r="C56" s="15">
        <f t="shared" ref="C56:H56" si="7">SUM(C57:C63)</f>
        <v>0</v>
      </c>
      <c r="D56" s="15">
        <f t="shared" si="7"/>
        <v>0</v>
      </c>
      <c r="E56" s="15">
        <f t="shared" si="7"/>
        <v>0</v>
      </c>
      <c r="F56" s="15">
        <f t="shared" si="7"/>
        <v>0</v>
      </c>
      <c r="G56" s="15">
        <f t="shared" si="7"/>
        <v>0</v>
      </c>
      <c r="H56" s="16">
        <f t="shared" si="7"/>
        <v>0</v>
      </c>
    </row>
    <row r="57" spans="1:8" x14ac:dyDescent="0.2">
      <c r="A57" s="6">
        <v>7100</v>
      </c>
      <c r="B57" s="7" t="s">
        <v>60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6">
        <v>0</v>
      </c>
    </row>
    <row r="58" spans="1:8" x14ac:dyDescent="0.2">
      <c r="A58" s="6">
        <v>7200</v>
      </c>
      <c r="B58" s="7" t="s">
        <v>61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6">
        <v>0</v>
      </c>
    </row>
    <row r="59" spans="1:8" x14ac:dyDescent="0.2">
      <c r="A59" s="6">
        <v>7300</v>
      </c>
      <c r="B59" s="7" t="s">
        <v>62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6">
        <v>0</v>
      </c>
    </row>
    <row r="60" spans="1:8" x14ac:dyDescent="0.2">
      <c r="A60" s="6">
        <v>7400</v>
      </c>
      <c r="B60" s="7" t="s">
        <v>63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6">
        <v>0</v>
      </c>
    </row>
    <row r="61" spans="1:8" x14ac:dyDescent="0.2">
      <c r="A61" s="6">
        <v>7500</v>
      </c>
      <c r="B61" s="7" t="s">
        <v>64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6">
        <v>0</v>
      </c>
    </row>
    <row r="62" spans="1:8" x14ac:dyDescent="0.2">
      <c r="A62" s="6">
        <v>7600</v>
      </c>
      <c r="B62" s="7" t="s">
        <v>65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6">
        <v>0</v>
      </c>
    </row>
    <row r="63" spans="1:8" x14ac:dyDescent="0.2">
      <c r="A63" s="6">
        <v>7900</v>
      </c>
      <c r="B63" s="7" t="s">
        <v>66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6">
        <v>0</v>
      </c>
    </row>
    <row r="64" spans="1:8" x14ac:dyDescent="0.2">
      <c r="A64" s="6">
        <v>8000</v>
      </c>
      <c r="B64" s="7" t="s">
        <v>67</v>
      </c>
      <c r="C64" s="15">
        <f t="shared" ref="C64:H64" si="8">SUM(C65:C67)</f>
        <v>2650000</v>
      </c>
      <c r="D64" s="15">
        <f t="shared" si="8"/>
        <v>1072381.25</v>
      </c>
      <c r="E64" s="15">
        <f t="shared" si="8"/>
        <v>3722381.25</v>
      </c>
      <c r="F64" s="15">
        <f t="shared" si="8"/>
        <v>2460114.39</v>
      </c>
      <c r="G64" s="15">
        <f t="shared" si="8"/>
        <v>2460114.39</v>
      </c>
      <c r="H64" s="16">
        <f t="shared" si="8"/>
        <v>1262266.8600000001</v>
      </c>
    </row>
    <row r="65" spans="1:8" x14ac:dyDescent="0.2">
      <c r="A65" s="6">
        <v>8100</v>
      </c>
      <c r="B65" s="7" t="s">
        <v>68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6">
        <v>0</v>
      </c>
    </row>
    <row r="66" spans="1:8" x14ac:dyDescent="0.2">
      <c r="A66" s="6">
        <v>8300</v>
      </c>
      <c r="B66" s="7" t="s">
        <v>69</v>
      </c>
      <c r="C66" s="13">
        <v>2650000</v>
      </c>
      <c r="D66" s="13">
        <v>1072381.25</v>
      </c>
      <c r="E66" s="13">
        <v>3722381.25</v>
      </c>
      <c r="F66" s="13">
        <v>2460114.39</v>
      </c>
      <c r="G66" s="13">
        <v>2460114.39</v>
      </c>
      <c r="H66" s="14">
        <v>1262266.8600000001</v>
      </c>
    </row>
    <row r="67" spans="1:8" x14ac:dyDescent="0.2">
      <c r="A67" s="6">
        <v>8500</v>
      </c>
      <c r="B67" s="7" t="s">
        <v>70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6">
        <v>0</v>
      </c>
    </row>
    <row r="68" spans="1:8" x14ac:dyDescent="0.2">
      <c r="A68" s="6">
        <v>9000</v>
      </c>
      <c r="B68" s="7" t="s">
        <v>79</v>
      </c>
      <c r="C68" s="15">
        <f t="shared" ref="C68:H68" si="9">SUM(C69:C75)</f>
        <v>2458100</v>
      </c>
      <c r="D68" s="15">
        <f t="shared" si="9"/>
        <v>455000</v>
      </c>
      <c r="E68" s="15">
        <f t="shared" si="9"/>
        <v>2913100</v>
      </c>
      <c r="F68" s="15">
        <f t="shared" si="9"/>
        <v>2131167.13</v>
      </c>
      <c r="G68" s="15">
        <f t="shared" si="9"/>
        <v>2131167.13</v>
      </c>
      <c r="H68" s="16">
        <f t="shared" si="9"/>
        <v>781932.87</v>
      </c>
    </row>
    <row r="69" spans="1:8" x14ac:dyDescent="0.2">
      <c r="A69" s="6">
        <v>9100</v>
      </c>
      <c r="B69" s="7" t="s">
        <v>71</v>
      </c>
      <c r="C69" s="13">
        <v>2225868.4900000002</v>
      </c>
      <c r="D69" s="15">
        <v>0</v>
      </c>
      <c r="E69" s="13">
        <v>2225868.4900000002</v>
      </c>
      <c r="F69" s="13">
        <v>2003281.47</v>
      </c>
      <c r="G69" s="13">
        <v>2003281.47</v>
      </c>
      <c r="H69" s="14">
        <v>222587.02</v>
      </c>
    </row>
    <row r="70" spans="1:8" x14ac:dyDescent="0.2">
      <c r="A70" s="6">
        <v>9200</v>
      </c>
      <c r="B70" s="7" t="s">
        <v>72</v>
      </c>
      <c r="C70" s="13">
        <v>211631.51</v>
      </c>
      <c r="D70" s="13">
        <v>5000</v>
      </c>
      <c r="E70" s="13">
        <v>216631.51</v>
      </c>
      <c r="F70" s="13">
        <v>54155.8</v>
      </c>
      <c r="G70" s="13">
        <v>54155.8</v>
      </c>
      <c r="H70" s="14">
        <v>162475.71</v>
      </c>
    </row>
    <row r="71" spans="1:8" x14ac:dyDescent="0.2">
      <c r="A71" s="6">
        <v>9300</v>
      </c>
      <c r="B71" s="7" t="s">
        <v>73</v>
      </c>
      <c r="C71" s="13">
        <v>20600</v>
      </c>
      <c r="D71" s="15">
        <v>0</v>
      </c>
      <c r="E71" s="13">
        <v>20600</v>
      </c>
      <c r="F71" s="15">
        <v>0</v>
      </c>
      <c r="G71" s="15">
        <v>0</v>
      </c>
      <c r="H71" s="14">
        <v>20600</v>
      </c>
    </row>
    <row r="72" spans="1:8" x14ac:dyDescent="0.2">
      <c r="A72" s="6">
        <v>9400</v>
      </c>
      <c r="B72" s="7" t="s">
        <v>74</v>
      </c>
      <c r="C72" s="15">
        <v>0</v>
      </c>
      <c r="D72" s="13">
        <v>450000</v>
      </c>
      <c r="E72" s="13">
        <v>450000</v>
      </c>
      <c r="F72" s="13">
        <v>73729.86</v>
      </c>
      <c r="G72" s="13">
        <v>73729.86</v>
      </c>
      <c r="H72" s="14">
        <v>376270.14</v>
      </c>
    </row>
    <row r="73" spans="1:8" x14ac:dyDescent="0.2">
      <c r="A73" s="6">
        <v>9500</v>
      </c>
      <c r="B73" s="7" t="s">
        <v>75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6">
        <v>0</v>
      </c>
    </row>
    <row r="74" spans="1:8" x14ac:dyDescent="0.2">
      <c r="A74" s="6">
        <v>9600</v>
      </c>
      <c r="B74" s="7" t="s">
        <v>76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6">
        <v>0</v>
      </c>
    </row>
    <row r="75" spans="1:8" x14ac:dyDescent="0.2">
      <c r="A75" s="8">
        <v>9900</v>
      </c>
      <c r="B75" s="9" t="s">
        <v>77</v>
      </c>
      <c r="C75" s="17">
        <v>0</v>
      </c>
      <c r="D75" s="17">
        <v>0</v>
      </c>
      <c r="E75" s="17">
        <v>0</v>
      </c>
      <c r="F75" s="17">
        <v>0</v>
      </c>
      <c r="G75" s="17">
        <v>0</v>
      </c>
      <c r="H75" s="18">
        <v>0</v>
      </c>
    </row>
  </sheetData>
  <sheetProtection algorithmName="SHA-512" hashValue="q/o8yDK97WN7BVlXKNTdsk2yQETtD8WA5v502gAgNvtleGNoYmC8qFFPKlyvxLxIf6K08soBr2IgAuBbRYWLNA==" saltValue="PrmcggQB5rx4t52y7t6KUQ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Refleja las modificaciones realizadas al Presupuesto Aprobado" sqref="D2" xr:uid="{00000000-0002-0000-0200-000000000000}"/>
    <dataValidation allowBlank="1" showInputMessage="1" showErrorMessage="1" prompt="Se refiere al nombre que se asigna a cada uno de los desagregados que se señalan." sqref="B2" xr:uid="{00000000-0002-0000-0200-000001000000}"/>
    <dataValidation allowBlank="1" showInputMessage="1" showErrorMessage="1" prompt="Refleja las asignaciones presupuestarias anuales comprometidas en el Presupuesto de Egresos." sqref="C2" xr:uid="{00000000-0002-0000-0200-000002000000}"/>
    <dataValidation allowBlank="1" showInputMessage="1" showErrorMessage="1" prompt="Es el momento que refleja la asignación presupuestaria que resulta de incorporar; en su caso, las adecuaciones presupuestarias al presupuesto aprobado." sqref="E2" xr:uid="{00000000-0002-0000-0200-000003000000}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 xr:uid="{00000000-0002-0000-0200-000004000000}"/>
    <dataValidation allowBlank="1" showInputMessage="1" showErrorMessage="1" prompt="Es el momento que refleja la cancelación total o parcial de las obligaciones de pago, que se concreta mediante el desembolso de efectivo o cualquier otro medio de pago." sqref="G2" xr:uid="{00000000-0002-0000-0200-000005000000}"/>
    <dataValidation allowBlank="1" showInputMessage="1" showErrorMessage="1" prompt="Modificado menos Devengado" sqref="H2" xr:uid="{00000000-0002-0000-0200-000006000000}"/>
    <dataValidation allowBlank="1" showInputMessage="1" showErrorMessage="1" prompt="Para el llenado de este formato se debe utilizar a nivel de Capítulo y Concepto el Clasificador por Objeto del Gasto aprobado por el CONAC." sqref="A2" xr:uid="{00000000-0002-0000-0200-000007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Daniela</cp:lastModifiedBy>
  <dcterms:created xsi:type="dcterms:W3CDTF">2014-02-10T03:37:14Z</dcterms:created>
  <dcterms:modified xsi:type="dcterms:W3CDTF">2022-10-31T16:49:52Z</dcterms:modified>
</cp:coreProperties>
</file>